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<sst xmlns="http://schemas.openxmlformats.org/spreadsheetml/2006/main" count="73" uniqueCount="44">
  <si>
    <t xml:space="preserve">ПРИЛОЖЕНИЕ №13 К СанПиН 2.3/2.4.3590-20. ВЕДОМОСТЬ КОНТРОЛЯ ЗА РАЦИОНОМ ПИТАНИЯ в СОШ</t>
  </si>
  <si>
    <t xml:space="preserve">За 12 дней (1 смена)</t>
  </si>
  <si>
    <t xml:space="preserve">Наименование      группы               продуктов</t>
  </si>
  <si>
    <t xml:space="preserve">ед. изм.</t>
  </si>
  <si>
    <t xml:space="preserve">Минимальный среднесуточный набор пищевой продукции для организации питания детей от 7 до 11 лет</t>
  </si>
  <si>
    <t xml:space="preserve">Фактически выдано продуктов в нетто (всего) на одного человека</t>
  </si>
  <si>
    <t xml:space="preserve">Всего за  12  дней</t>
  </si>
  <si>
    <t xml:space="preserve">В среднем за  1 день</t>
  </si>
  <si>
    <t xml:space="preserve">Отклонение от нормы в % (+/-)</t>
  </si>
  <si>
    <t xml:space="preserve">7-11 лет</t>
  </si>
  <si>
    <t xml:space="preserve">Мясо</t>
  </si>
  <si>
    <t xml:space="preserve">гр</t>
  </si>
  <si>
    <t xml:space="preserve">55,00</t>
  </si>
  <si>
    <t xml:space="preserve">Птица</t>
  </si>
  <si>
    <t xml:space="preserve">Субпродукты</t>
  </si>
  <si>
    <t xml:space="preserve">Рыба</t>
  </si>
  <si>
    <t xml:space="preserve">Яйцо</t>
  </si>
  <si>
    <t xml:space="preserve">Молоко</t>
  </si>
  <si>
    <t xml:space="preserve">Кисломолочные продукты</t>
  </si>
  <si>
    <t xml:space="preserve">Творог</t>
  </si>
  <si>
    <t xml:space="preserve">Сметана</t>
  </si>
  <si>
    <t xml:space="preserve">Сыр</t>
  </si>
  <si>
    <t xml:space="preserve">Масло сливочное</t>
  </si>
  <si>
    <t xml:space="preserve">Масло растительное</t>
  </si>
  <si>
    <t xml:space="preserve">Макаронные изделия</t>
  </si>
  <si>
    <t xml:space="preserve">Крупы, бобовые</t>
  </si>
  <si>
    <t xml:space="preserve">Сахар</t>
  </si>
  <si>
    <t xml:space="preserve">Кондитерские и выпеч-ные изделия</t>
  </si>
  <si>
    <t xml:space="preserve">Картофель</t>
  </si>
  <si>
    <t xml:space="preserve">Овощи свежие, зелень</t>
  </si>
  <si>
    <t xml:space="preserve">Сухофрукты</t>
  </si>
  <si>
    <t xml:space="preserve">Чай</t>
  </si>
  <si>
    <t xml:space="preserve">Какао-порошок</t>
  </si>
  <si>
    <t xml:space="preserve">Кофейный напиток</t>
  </si>
  <si>
    <t xml:space="preserve">Фрукты свежие</t>
  </si>
  <si>
    <t xml:space="preserve">Соки</t>
  </si>
  <si>
    <t xml:space="preserve">Соль</t>
  </si>
  <si>
    <t xml:space="preserve">Крахмал </t>
  </si>
  <si>
    <t xml:space="preserve">Дрожжи </t>
  </si>
  <si>
    <t xml:space="preserve">Мука</t>
  </si>
  <si>
    <t xml:space="preserve">Хлеб ржаной</t>
  </si>
  <si>
    <t xml:space="preserve">Хлеб пшеничный</t>
  </si>
  <si>
    <t xml:space="preserve">Составил  _______________ В.А. Нетаева</t>
  </si>
  <si>
    <t xml:space="preserve">Утвердил ______________ Д.А. Затонский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</si>
</sst>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b val="true"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0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L28" activeCellId="0" sqref="L28"/>
    </sheetView>
  </sheetViews>
  <sheetFormatPr defaultColWidth="8.6796875" defaultRowHeight="14" zeroHeight="false" outlineLevelRow="0" outlineLevelCol="0"/>
  <cols>
    <col collapsed="false" customWidth="true" hidden="false" outlineLevel="0" max="1" min="1" style="1" width="17.82"/>
    <col collapsed="false" customWidth="true" hidden="false" outlineLevel="0" max="2" min="2" style="1" width="6.01"/>
    <col collapsed="false" customWidth="true" hidden="false" outlineLevel="0" max="3" min="3" style="1" width="13.17"/>
    <col collapsed="false" customWidth="true" hidden="false" outlineLevel="0" max="4" min="4" style="1" width="5.81"/>
    <col collapsed="false" customWidth="true" hidden="false" outlineLevel="0" max="5" min="5" style="1" width="5.43"/>
    <col collapsed="false" customWidth="true" hidden="false" outlineLevel="0" max="6" min="6" style="1" width="5.28"/>
    <col collapsed="false" customWidth="true" hidden="false" outlineLevel="0" max="8" min="7" style="1" width="5.72"/>
    <col collapsed="false" customWidth="true" hidden="false" outlineLevel="0" max="9" min="9" style="1" width="6.01"/>
    <col collapsed="false" customWidth="true" hidden="false" outlineLevel="0" max="10" min="10" style="1" width="5.43"/>
    <col collapsed="false" customWidth="true" hidden="false" outlineLevel="0" max="11" min="11" style="1" width="6.18"/>
    <col collapsed="false" customWidth="true" hidden="false" outlineLevel="0" max="12" min="12" style="1" width="6.01"/>
    <col collapsed="false" customWidth="true" hidden="false" outlineLevel="0" max="13" min="13" style="1" width="5.72"/>
    <col collapsed="false" customWidth="true" hidden="false" outlineLevel="0" max="14" min="14" style="1" width="6.45"/>
    <col collapsed="false" customWidth="true" hidden="false" outlineLevel="0" max="15" min="15" style="1" width="5.43"/>
    <col collapsed="false" customWidth="true" hidden="false" outlineLevel="0" max="16" min="16" style="1" width="8.61"/>
    <col collapsed="false" customWidth="true" hidden="false" outlineLevel="0" max="17" min="17" style="1" width="7.64"/>
    <col collapsed="false" customWidth="true" hidden="false" outlineLevel="0" max="18" min="18" style="1" width="10.84"/>
    <col collapsed="false" customWidth="true" hidden="false" outlineLevel="0" max="19" min="19" style="1" width="7.54"/>
    <col collapsed="false" customWidth="true" hidden="false" outlineLevel="0" max="1025" min="20" style="1" width="9.18"/>
  </cols>
  <sheetData>
    <row r="1" customFormat="false" ht="14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4.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15" hidden="false" customHeight="true" outlineLevel="0" collapsed="false">
      <c r="A3" s="3" t="s">
        <v>2</v>
      </c>
      <c r="B3" s="4" t="s">
        <v>3</v>
      </c>
      <c r="C3" s="5" t="s">
        <v>4</v>
      </c>
      <c r="D3" s="6" t="s">
        <v>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 t="s">
        <v>6</v>
      </c>
      <c r="Q3" s="6" t="s">
        <v>7</v>
      </c>
      <c r="R3" s="6" t="s">
        <v>8</v>
      </c>
    </row>
    <row r="4" customFormat="false" ht="62.25" hidden="false" customHeight="true" outlineLevel="0" collapsed="false">
      <c r="A4" s="3"/>
      <c r="B4" s="4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25.5" hidden="false" customHeight="true" outlineLevel="0" collapsed="false">
      <c r="A5" s="3"/>
      <c r="B5" s="7" t="s">
        <v>9</v>
      </c>
      <c r="C5" s="7"/>
      <c r="D5" s="4" t="n">
        <v>1</v>
      </c>
      <c r="E5" s="8" t="n">
        <v>2</v>
      </c>
      <c r="F5" s="4" t="n">
        <v>3</v>
      </c>
      <c r="G5" s="8" t="n">
        <v>4</v>
      </c>
      <c r="H5" s="4" t="n">
        <v>5</v>
      </c>
      <c r="I5" s="8" t="n">
        <v>6</v>
      </c>
      <c r="J5" s="4" t="n">
        <v>7</v>
      </c>
      <c r="K5" s="8" t="n">
        <v>8</v>
      </c>
      <c r="L5" s="4" t="n">
        <v>9</v>
      </c>
      <c r="M5" s="8" t="n">
        <v>10</v>
      </c>
      <c r="N5" s="4" t="n">
        <v>11</v>
      </c>
      <c r="O5" s="8" t="n">
        <v>12</v>
      </c>
      <c r="P5" s="6"/>
      <c r="Q5" s="6"/>
      <c r="R5" s="6"/>
    </row>
    <row r="6" customFormat="false" ht="13.8" hidden="false" customHeight="false" outlineLevel="0" collapsed="false">
      <c r="A6" s="9" t="s">
        <v>10</v>
      </c>
      <c r="B6" s="10" t="s">
        <v>11</v>
      </c>
      <c r="C6" s="11" t="n">
        <v>70</v>
      </c>
      <c r="D6" s="12"/>
      <c r="E6" s="13" t="n">
        <v>56.88</v>
      </c>
      <c r="F6" s="13" t="n">
        <v>85.15</v>
      </c>
      <c r="G6" s="13" t="n">
        <v>106.8</v>
      </c>
      <c r="H6" s="13" t="n">
        <v>40</v>
      </c>
      <c r="I6" s="13" t="n">
        <v>47.36</v>
      </c>
      <c r="J6" s="13" t="n">
        <v>53.46</v>
      </c>
      <c r="K6" s="14" t="s">
        <v>12</v>
      </c>
      <c r="L6" s="13" t="n">
        <v>88.2</v>
      </c>
      <c r="M6" s="13" t="n">
        <v>123.8</v>
      </c>
      <c r="N6" s="13" t="n">
        <v>38</v>
      </c>
      <c r="O6" s="13" t="n">
        <v>42.75</v>
      </c>
      <c r="P6" s="15" t="n">
        <f aca="false">SUM(D6:O6)</f>
        <v>682.4</v>
      </c>
      <c r="Q6" s="15" t="n">
        <f aca="false">P6/12</f>
        <v>56.8666666666667</v>
      </c>
      <c r="R6" s="15"/>
    </row>
    <row r="7" customFormat="false" ht="13.8" hidden="false" customHeight="false" outlineLevel="0" collapsed="false">
      <c r="A7" s="16" t="s">
        <v>13</v>
      </c>
      <c r="B7" s="17" t="s">
        <v>11</v>
      </c>
      <c r="C7" s="18" t="n">
        <v>35</v>
      </c>
      <c r="D7" s="19" t="n">
        <v>39</v>
      </c>
      <c r="E7" s="20"/>
      <c r="F7" s="20" t="n">
        <v>17.5</v>
      </c>
      <c r="G7" s="20"/>
      <c r="H7" s="20" t="n">
        <v>65</v>
      </c>
      <c r="I7" s="20" t="n">
        <v>70.56</v>
      </c>
      <c r="J7" s="20"/>
      <c r="K7" s="20"/>
      <c r="L7" s="20"/>
      <c r="M7" s="20"/>
      <c r="N7" s="20"/>
      <c r="O7" s="20" t="n">
        <v>63.5</v>
      </c>
      <c r="P7" s="15" t="n">
        <f aca="false">SUM(D7:O7)</f>
        <v>255.56</v>
      </c>
      <c r="Q7" s="15" t="n">
        <f aca="false">P7/12</f>
        <v>21.2966666666667</v>
      </c>
      <c r="R7" s="15"/>
    </row>
    <row r="8" customFormat="false" ht="13.8" hidden="false" customHeight="false" outlineLevel="0" collapsed="false">
      <c r="A8" s="16" t="s">
        <v>14</v>
      </c>
      <c r="B8" s="17" t="s">
        <v>11</v>
      </c>
      <c r="C8" s="18" t="n">
        <v>30</v>
      </c>
      <c r="D8" s="19"/>
      <c r="E8" s="19"/>
      <c r="F8" s="19"/>
      <c r="G8" s="19"/>
      <c r="H8" s="19"/>
      <c r="I8" s="19"/>
      <c r="J8" s="19"/>
      <c r="K8" s="20" t="n">
        <v>61.6</v>
      </c>
      <c r="L8" s="19"/>
      <c r="M8" s="19"/>
      <c r="N8" s="19"/>
      <c r="O8" s="19"/>
      <c r="P8" s="15" t="n">
        <f aca="false">SUM(D8:O8)</f>
        <v>61.6</v>
      </c>
      <c r="Q8" s="15" t="n">
        <f aca="false">P8/12</f>
        <v>5.13333333333333</v>
      </c>
      <c r="R8" s="15"/>
    </row>
    <row r="9" customFormat="false" ht="13.8" hidden="false" customHeight="false" outlineLevel="0" collapsed="false">
      <c r="A9" s="16" t="s">
        <v>15</v>
      </c>
      <c r="B9" s="17" t="s">
        <v>11</v>
      </c>
      <c r="C9" s="18" t="n">
        <v>58</v>
      </c>
      <c r="D9" s="19"/>
      <c r="E9" s="20" t="n">
        <v>30</v>
      </c>
      <c r="F9" s="20"/>
      <c r="G9" s="20" t="n">
        <v>24</v>
      </c>
      <c r="H9" s="20"/>
      <c r="I9" s="20"/>
      <c r="J9" s="20"/>
      <c r="K9" s="20"/>
      <c r="L9" s="20"/>
      <c r="M9" s="20" t="n">
        <v>75</v>
      </c>
      <c r="N9" s="20"/>
      <c r="O9" s="20"/>
      <c r="P9" s="15" t="n">
        <f aca="false">SUM(D9:O9)</f>
        <v>129</v>
      </c>
      <c r="Q9" s="15" t="n">
        <f aca="false">P9/12</f>
        <v>10.75</v>
      </c>
      <c r="R9" s="15"/>
    </row>
    <row r="10" customFormat="false" ht="13.8" hidden="false" customHeight="false" outlineLevel="0" collapsed="false">
      <c r="A10" s="16" t="s">
        <v>16</v>
      </c>
      <c r="B10" s="17" t="s">
        <v>11</v>
      </c>
      <c r="C10" s="18" t="n">
        <v>40</v>
      </c>
      <c r="D10" s="19" t="n">
        <v>38</v>
      </c>
      <c r="E10" s="20" t="n">
        <v>6</v>
      </c>
      <c r="F10" s="20" t="n">
        <v>5.25</v>
      </c>
      <c r="G10" s="20" t="n">
        <v>4.6</v>
      </c>
      <c r="H10" s="20"/>
      <c r="I10" s="20" t="n">
        <v>4</v>
      </c>
      <c r="J10" s="20"/>
      <c r="K10" s="20" t="n">
        <v>1.1</v>
      </c>
      <c r="L10" s="20" t="n">
        <v>2.75</v>
      </c>
      <c r="M10" s="20" t="n">
        <v>0.79</v>
      </c>
      <c r="N10" s="20" t="n">
        <v>3</v>
      </c>
      <c r="O10" s="20"/>
      <c r="P10" s="15" t="n">
        <f aca="false">SUM(D10:O10)</f>
        <v>65.49</v>
      </c>
      <c r="Q10" s="15" t="n">
        <f aca="false">P10/12</f>
        <v>5.4575</v>
      </c>
      <c r="R10" s="15"/>
    </row>
    <row r="11" customFormat="false" ht="13.8" hidden="false" customHeight="false" outlineLevel="0" collapsed="false">
      <c r="A11" s="16" t="s">
        <v>17</v>
      </c>
      <c r="B11" s="17" t="s">
        <v>11</v>
      </c>
      <c r="C11" s="18" t="n">
        <v>300</v>
      </c>
      <c r="D11" s="19" t="n">
        <v>190</v>
      </c>
      <c r="E11" s="20" t="n">
        <v>6</v>
      </c>
      <c r="F11" s="20"/>
      <c r="G11" s="20"/>
      <c r="H11" s="20" t="n">
        <v>25.6</v>
      </c>
      <c r="I11" s="20" t="n">
        <v>50</v>
      </c>
      <c r="J11" s="20" t="n">
        <v>130</v>
      </c>
      <c r="K11" s="20"/>
      <c r="L11" s="20"/>
      <c r="M11" s="20"/>
      <c r="N11" s="20" t="n">
        <v>38.4</v>
      </c>
      <c r="O11" s="20"/>
      <c r="P11" s="15" t="n">
        <f aca="false">SUM(D11:O11)</f>
        <v>440</v>
      </c>
      <c r="Q11" s="15" t="n">
        <f aca="false">P11/12</f>
        <v>36.6666666666667</v>
      </c>
      <c r="R11" s="15"/>
    </row>
    <row r="12" customFormat="false" ht="25.5" hidden="false" customHeight="true" outlineLevel="0" collapsed="false">
      <c r="A12" s="21" t="s">
        <v>18</v>
      </c>
      <c r="B12" s="17" t="s">
        <v>11</v>
      </c>
      <c r="C12" s="18" t="n">
        <v>150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5" t="n">
        <f aca="false">SUM(D12:O12)</f>
        <v>0</v>
      </c>
      <c r="Q12" s="15" t="n">
        <f aca="false">P12/12</f>
        <v>0</v>
      </c>
      <c r="R12" s="15"/>
    </row>
    <row r="13" customFormat="false" ht="13.8" hidden="false" customHeight="false" outlineLevel="0" collapsed="false">
      <c r="A13" s="16" t="s">
        <v>19</v>
      </c>
      <c r="B13" s="17" t="s">
        <v>11</v>
      </c>
      <c r="C13" s="18" t="n">
        <v>50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5" t="n">
        <f aca="false">SUM(D13:O13)</f>
        <v>0</v>
      </c>
      <c r="Q13" s="15" t="n">
        <f aca="false">P13/12</f>
        <v>0</v>
      </c>
      <c r="R13" s="15"/>
    </row>
    <row r="14" customFormat="false" ht="13.8" hidden="false" customHeight="false" outlineLevel="0" collapsed="false">
      <c r="A14" s="16" t="s">
        <v>20</v>
      </c>
      <c r="B14" s="17" t="s">
        <v>11</v>
      </c>
      <c r="C14" s="18" t="n">
        <v>10</v>
      </c>
      <c r="D14" s="19"/>
      <c r="E14" s="19"/>
      <c r="F14" s="19"/>
      <c r="G14" s="19"/>
      <c r="H14" s="19" t="n">
        <v>10</v>
      </c>
      <c r="I14" s="19"/>
      <c r="J14" s="19"/>
      <c r="K14" s="19" t="n">
        <v>9.9</v>
      </c>
      <c r="L14" s="19" t="n">
        <v>10</v>
      </c>
      <c r="M14" s="19"/>
      <c r="N14" s="19" t="n">
        <v>12.5</v>
      </c>
      <c r="O14" s="19"/>
      <c r="P14" s="15" t="n">
        <f aca="false">SUM(D14:O14)</f>
        <v>42.4</v>
      </c>
      <c r="Q14" s="15" t="n">
        <f aca="false">P14/12</f>
        <v>3.53333333333333</v>
      </c>
      <c r="R14" s="15"/>
    </row>
    <row r="15" customFormat="false" ht="13.8" hidden="false" customHeight="false" outlineLevel="0" collapsed="false">
      <c r="A15" s="16" t="s">
        <v>21</v>
      </c>
      <c r="B15" s="17" t="s">
        <v>11</v>
      </c>
      <c r="C15" s="18" t="n">
        <v>10</v>
      </c>
      <c r="D15" s="19"/>
      <c r="E15" s="19"/>
      <c r="F15" s="19"/>
      <c r="G15" s="19"/>
      <c r="H15" s="19"/>
      <c r="I15" s="19"/>
      <c r="J15" s="19" t="n">
        <v>10</v>
      </c>
      <c r="K15" s="19"/>
      <c r="L15" s="19"/>
      <c r="M15" s="19"/>
      <c r="N15" s="19"/>
      <c r="O15" s="19"/>
      <c r="P15" s="15" t="n">
        <f aca="false">SUM(D15:O15)</f>
        <v>10</v>
      </c>
      <c r="Q15" s="15" t="n">
        <f aca="false">P15/12</f>
        <v>0.833333333333333</v>
      </c>
      <c r="R15" s="15"/>
    </row>
    <row r="16" customFormat="false" ht="13.8" hidden="false" customHeight="false" outlineLevel="0" collapsed="false">
      <c r="A16" s="16" t="s">
        <v>22</v>
      </c>
      <c r="B16" s="17" t="s">
        <v>11</v>
      </c>
      <c r="C16" s="18" t="n">
        <v>30</v>
      </c>
      <c r="D16" s="19" t="n">
        <v>14</v>
      </c>
      <c r="E16" s="19" t="n">
        <v>19.36</v>
      </c>
      <c r="F16" s="19" t="n">
        <v>10.03</v>
      </c>
      <c r="G16" s="19" t="n">
        <v>13.87</v>
      </c>
      <c r="H16" s="19" t="n">
        <v>16.59</v>
      </c>
      <c r="I16" s="19" t="n">
        <v>14.52</v>
      </c>
      <c r="J16" s="19" t="n">
        <v>5</v>
      </c>
      <c r="K16" s="19" t="n">
        <v>18.58</v>
      </c>
      <c r="L16" s="19" t="n">
        <v>10</v>
      </c>
      <c r="M16" s="19" t="n">
        <v>10.75</v>
      </c>
      <c r="N16" s="19" t="n">
        <v>14.76</v>
      </c>
      <c r="O16" s="19"/>
      <c r="P16" s="15" t="n">
        <f aca="false">SUM(D16:O16)</f>
        <v>147.46</v>
      </c>
      <c r="Q16" s="15" t="n">
        <f aca="false">P16/12</f>
        <v>12.2883333333333</v>
      </c>
      <c r="R16" s="15"/>
    </row>
    <row r="17" customFormat="false" ht="13.8" hidden="false" customHeight="false" outlineLevel="0" collapsed="false">
      <c r="A17" s="16" t="s">
        <v>23</v>
      </c>
      <c r="B17" s="17" t="s">
        <v>11</v>
      </c>
      <c r="C17" s="18" t="n">
        <v>15</v>
      </c>
      <c r="D17" s="19" t="n">
        <v>19.04</v>
      </c>
      <c r="E17" s="19" t="n">
        <v>5</v>
      </c>
      <c r="F17" s="19" t="n">
        <v>28.94</v>
      </c>
      <c r="G17" s="19" t="n">
        <v>12.51</v>
      </c>
      <c r="H17" s="19" t="n">
        <v>8.29</v>
      </c>
      <c r="I17" s="19" t="n">
        <v>19.07</v>
      </c>
      <c r="J17" s="19" t="n">
        <v>13.3</v>
      </c>
      <c r="K17" s="19" t="n">
        <v>12.2</v>
      </c>
      <c r="L17" s="19" t="n">
        <v>24.07</v>
      </c>
      <c r="M17" s="19" t="n">
        <v>27.65</v>
      </c>
      <c r="N17" s="19" t="n">
        <v>15.5</v>
      </c>
      <c r="O17" s="19" t="n">
        <v>34.15</v>
      </c>
      <c r="P17" s="15" t="n">
        <f aca="false">SUM(D17:O17)</f>
        <v>219.72</v>
      </c>
      <c r="Q17" s="15" t="n">
        <f aca="false">P17/12</f>
        <v>18.31</v>
      </c>
      <c r="R17" s="15"/>
    </row>
    <row r="18" customFormat="false" ht="13.8" hidden="false" customHeight="false" outlineLevel="0" collapsed="false">
      <c r="A18" s="16" t="s">
        <v>24</v>
      </c>
      <c r="B18" s="17" t="s">
        <v>11</v>
      </c>
      <c r="C18" s="18" t="n">
        <v>15</v>
      </c>
      <c r="D18" s="19"/>
      <c r="E18" s="19"/>
      <c r="F18" s="19" t="n">
        <v>74.67</v>
      </c>
      <c r="G18" s="19"/>
      <c r="H18" s="19" t="n">
        <v>56</v>
      </c>
      <c r="I18" s="19"/>
      <c r="J18" s="19" t="n">
        <v>9.6</v>
      </c>
      <c r="K18" s="19" t="n">
        <v>68</v>
      </c>
      <c r="L18" s="19"/>
      <c r="M18" s="19" t="n">
        <v>60</v>
      </c>
      <c r="N18" s="19"/>
      <c r="O18" s="19" t="n">
        <v>9.6</v>
      </c>
      <c r="P18" s="15" t="n">
        <f aca="false">SUM(D18:O18)</f>
        <v>277.87</v>
      </c>
      <c r="Q18" s="15" t="n">
        <f aca="false">P18/12</f>
        <v>23.1558333333333</v>
      </c>
      <c r="R18" s="15"/>
    </row>
    <row r="19" customFormat="false" ht="13.8" hidden="false" customHeight="false" outlineLevel="0" collapsed="false">
      <c r="A19" s="21" t="s">
        <v>25</v>
      </c>
      <c r="B19" s="17" t="s">
        <v>11</v>
      </c>
      <c r="C19" s="18" t="n">
        <v>45</v>
      </c>
      <c r="D19" s="19" t="n">
        <v>75.7</v>
      </c>
      <c r="E19" s="19" t="n">
        <v>85.5</v>
      </c>
      <c r="F19" s="19" t="n">
        <v>73.15</v>
      </c>
      <c r="G19" s="19" t="n">
        <v>162.13</v>
      </c>
      <c r="H19" s="19" t="n">
        <v>31.6</v>
      </c>
      <c r="I19" s="19" t="n">
        <v>132.01</v>
      </c>
      <c r="J19" s="19" t="n">
        <v>44.4</v>
      </c>
      <c r="K19" s="19" t="n">
        <v>104.73</v>
      </c>
      <c r="L19" s="19" t="n">
        <v>56.67</v>
      </c>
      <c r="M19" s="19" t="n">
        <v>66</v>
      </c>
      <c r="N19" s="19" t="n">
        <v>88</v>
      </c>
      <c r="O19" s="19" t="n">
        <v>99</v>
      </c>
      <c r="P19" s="15" t="n">
        <f aca="false">SUM(D19:O19)</f>
        <v>1018.89</v>
      </c>
      <c r="Q19" s="15" t="n">
        <f aca="false">P19/12</f>
        <v>84.9075</v>
      </c>
      <c r="R19" s="15"/>
    </row>
    <row r="20" customFormat="false" ht="13.8" hidden="false" customHeight="false" outlineLevel="0" collapsed="false">
      <c r="A20" s="16" t="s">
        <v>26</v>
      </c>
      <c r="B20" s="17" t="s">
        <v>11</v>
      </c>
      <c r="C20" s="18" t="n">
        <v>30</v>
      </c>
      <c r="D20" s="19" t="n">
        <v>36.57</v>
      </c>
      <c r="E20" s="19" t="n">
        <v>13.21</v>
      </c>
      <c r="F20" s="19" t="n">
        <v>35.5</v>
      </c>
      <c r="G20" s="19" t="n">
        <v>36.06</v>
      </c>
      <c r="H20" s="19" t="n">
        <v>31.28</v>
      </c>
      <c r="I20" s="19" t="n">
        <v>25.83</v>
      </c>
      <c r="J20" s="19" t="n">
        <v>5</v>
      </c>
      <c r="K20" s="19" t="n">
        <v>25.73</v>
      </c>
      <c r="L20" s="19" t="n">
        <v>23.15</v>
      </c>
      <c r="M20" s="19" t="n">
        <v>17.5</v>
      </c>
      <c r="N20" s="19" t="n">
        <v>26.2</v>
      </c>
      <c r="O20" s="19" t="n">
        <v>15</v>
      </c>
      <c r="P20" s="15" t="n">
        <f aca="false">SUM(D20:O20)</f>
        <v>291.03</v>
      </c>
      <c r="Q20" s="15" t="n">
        <f aca="false">P20/12</f>
        <v>24.2525</v>
      </c>
      <c r="R20" s="15"/>
    </row>
    <row r="21" customFormat="false" ht="22.35" hidden="false" customHeight="false" outlineLevel="0" collapsed="false">
      <c r="A21" s="21" t="s">
        <v>27</v>
      </c>
      <c r="B21" s="17" t="s">
        <v>11</v>
      </c>
      <c r="C21" s="18" t="n">
        <v>10</v>
      </c>
      <c r="D21" s="19" t="n">
        <v>30</v>
      </c>
      <c r="E21" s="19" t="n">
        <v>20</v>
      </c>
      <c r="F21" s="19" t="n">
        <v>50</v>
      </c>
      <c r="G21" s="19"/>
      <c r="H21" s="19" t="n">
        <v>34</v>
      </c>
      <c r="I21" s="19"/>
      <c r="J21" s="19"/>
      <c r="K21" s="19" t="n">
        <v>50</v>
      </c>
      <c r="L21" s="19" t="n">
        <v>58</v>
      </c>
      <c r="M21" s="19"/>
      <c r="N21" s="19"/>
      <c r="O21" s="19"/>
      <c r="P21" s="15" t="n">
        <f aca="false">SUM(D21:O21)</f>
        <v>242</v>
      </c>
      <c r="Q21" s="15" t="n">
        <f aca="false">P21/12</f>
        <v>20.1666666666667</v>
      </c>
      <c r="R21" s="15"/>
    </row>
    <row r="22" customFormat="false" ht="13.8" hidden="false" customHeight="false" outlineLevel="0" collapsed="false">
      <c r="A22" s="16" t="s">
        <v>28</v>
      </c>
      <c r="B22" s="17" t="s">
        <v>11</v>
      </c>
      <c r="C22" s="18" t="n">
        <v>187</v>
      </c>
      <c r="D22" s="19" t="n">
        <v>31.9</v>
      </c>
      <c r="E22" s="19" t="n">
        <v>200</v>
      </c>
      <c r="F22" s="19" t="n">
        <v>57.5</v>
      </c>
      <c r="G22" s="19" t="n">
        <v>73.07</v>
      </c>
      <c r="H22" s="19" t="n">
        <v>168.88</v>
      </c>
      <c r="I22" s="19" t="n">
        <v>20</v>
      </c>
      <c r="J22" s="19" t="n">
        <v>119.46</v>
      </c>
      <c r="K22" s="19" t="n">
        <v>60</v>
      </c>
      <c r="L22" s="19" t="n">
        <v>174.4</v>
      </c>
      <c r="M22" s="19" t="n">
        <v>61.34</v>
      </c>
      <c r="N22" s="19" t="n">
        <v>196.1</v>
      </c>
      <c r="O22" s="19"/>
      <c r="P22" s="15" t="n">
        <f aca="false">SUM(D22:O22)</f>
        <v>1162.65</v>
      </c>
      <c r="Q22" s="15" t="n">
        <f aca="false">P22/12</f>
        <v>96.8875</v>
      </c>
      <c r="R22" s="15"/>
    </row>
    <row r="23" customFormat="false" ht="13.8" hidden="false" customHeight="false" outlineLevel="0" collapsed="false">
      <c r="A23" s="21" t="s">
        <v>29</v>
      </c>
      <c r="B23" s="17" t="s">
        <v>11</v>
      </c>
      <c r="C23" s="18" t="n">
        <v>280</v>
      </c>
      <c r="D23" s="19" t="n">
        <v>154.78</v>
      </c>
      <c r="E23" s="19" t="n">
        <v>123.45</v>
      </c>
      <c r="F23" s="19" t="n">
        <v>165.6</v>
      </c>
      <c r="G23" s="19" t="n">
        <v>78.06</v>
      </c>
      <c r="H23" s="19" t="n">
        <v>160.05</v>
      </c>
      <c r="I23" s="19" t="n">
        <v>152.99</v>
      </c>
      <c r="J23" s="19" t="n">
        <v>104.48</v>
      </c>
      <c r="K23" s="19" t="n">
        <v>59.32</v>
      </c>
      <c r="L23" s="19" t="n">
        <v>174.77</v>
      </c>
      <c r="M23" s="19" t="n">
        <v>159.13</v>
      </c>
      <c r="N23" s="19" t="n">
        <v>105.58</v>
      </c>
      <c r="O23" s="19" t="n">
        <v>232.77</v>
      </c>
      <c r="P23" s="15" t="n">
        <f aca="false">SUM(D23:O23)</f>
        <v>1670.98</v>
      </c>
      <c r="Q23" s="15" t="n">
        <f aca="false">P23/12</f>
        <v>139.248333333333</v>
      </c>
      <c r="R23" s="15"/>
    </row>
    <row r="24" customFormat="false" ht="13.8" hidden="false" customHeight="false" outlineLevel="0" collapsed="false">
      <c r="A24" s="16" t="s">
        <v>30</v>
      </c>
      <c r="B24" s="17" t="s">
        <v>11</v>
      </c>
      <c r="C24" s="18" t="n">
        <v>15</v>
      </c>
      <c r="D24" s="19" t="n">
        <v>20</v>
      </c>
      <c r="E24" s="19"/>
      <c r="F24" s="19"/>
      <c r="G24" s="19" t="n">
        <v>20</v>
      </c>
      <c r="H24" s="19" t="n">
        <v>20</v>
      </c>
      <c r="I24" s="19" t="n">
        <v>20</v>
      </c>
      <c r="J24" s="19"/>
      <c r="K24" s="19"/>
      <c r="L24" s="19"/>
      <c r="M24" s="19"/>
      <c r="N24" s="19"/>
      <c r="O24" s="19"/>
      <c r="P24" s="15" t="n">
        <f aca="false">SUM(D24:O24)</f>
        <v>80</v>
      </c>
      <c r="Q24" s="15" t="n">
        <f aca="false">P24/12</f>
        <v>6.66666666666667</v>
      </c>
      <c r="R24" s="15"/>
    </row>
    <row r="25" customFormat="false" ht="13.8" hidden="false" customHeight="false" outlineLevel="0" collapsed="false">
      <c r="A25" s="16" t="s">
        <v>31</v>
      </c>
      <c r="B25" s="17" t="s">
        <v>11</v>
      </c>
      <c r="C25" s="18" t="n">
        <v>1</v>
      </c>
      <c r="D25" s="19"/>
      <c r="E25" s="19" t="n">
        <v>1</v>
      </c>
      <c r="F25" s="19" t="n">
        <v>1</v>
      </c>
      <c r="G25" s="19" t="n">
        <v>1</v>
      </c>
      <c r="H25" s="19" t="n">
        <v>1</v>
      </c>
      <c r="I25" s="19" t="n">
        <v>1</v>
      </c>
      <c r="J25" s="19"/>
      <c r="K25" s="19" t="n">
        <v>1</v>
      </c>
      <c r="L25" s="19" t="n">
        <v>1</v>
      </c>
      <c r="M25" s="19" t="n">
        <v>1</v>
      </c>
      <c r="N25" s="19" t="n">
        <v>1</v>
      </c>
      <c r="O25" s="19" t="n">
        <v>1</v>
      </c>
      <c r="P25" s="15" t="n">
        <f aca="false">SUM(D25:O25)</f>
        <v>10</v>
      </c>
      <c r="Q25" s="15" t="n">
        <f aca="false">P25/12</f>
        <v>0.833333333333333</v>
      </c>
      <c r="R25" s="15"/>
    </row>
    <row r="26" customFormat="false" ht="13.8" hidden="false" customHeight="false" outlineLevel="0" collapsed="false">
      <c r="A26" s="16" t="s">
        <v>32</v>
      </c>
      <c r="B26" s="17" t="s">
        <v>11</v>
      </c>
      <c r="C26" s="18" t="n">
        <v>1</v>
      </c>
      <c r="D26" s="19"/>
      <c r="E26" s="19"/>
      <c r="F26" s="19"/>
      <c r="G26" s="19"/>
      <c r="H26" s="19"/>
      <c r="I26" s="19"/>
      <c r="J26" s="19" t="n">
        <v>4</v>
      </c>
      <c r="K26" s="19"/>
      <c r="L26" s="19"/>
      <c r="M26" s="19"/>
      <c r="N26" s="19"/>
      <c r="O26" s="19"/>
      <c r="P26" s="15" t="n">
        <f aca="false">SUM(D26:O26)</f>
        <v>4</v>
      </c>
      <c r="Q26" s="15" t="n">
        <f aca="false">P26/12</f>
        <v>0.333333333333333</v>
      </c>
      <c r="R26" s="15"/>
    </row>
    <row r="27" customFormat="false" ht="13.8" hidden="false" customHeight="false" outlineLevel="0" collapsed="false">
      <c r="A27" s="21" t="s">
        <v>33</v>
      </c>
      <c r="B27" s="17" t="s">
        <v>11</v>
      </c>
      <c r="C27" s="18" t="n">
        <v>2</v>
      </c>
      <c r="D27" s="19" t="n">
        <v>5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5" t="n">
        <f aca="false">SUM(D27:O27)</f>
        <v>5</v>
      </c>
      <c r="Q27" s="15" t="n">
        <f aca="false">P27/12</f>
        <v>0.416666666666667</v>
      </c>
      <c r="R27" s="15"/>
    </row>
    <row r="28" customFormat="false" ht="13.8" hidden="false" customHeight="false" outlineLevel="0" collapsed="false">
      <c r="A28" s="16" t="s">
        <v>34</v>
      </c>
      <c r="B28" s="17" t="s">
        <v>11</v>
      </c>
      <c r="C28" s="18" t="n">
        <v>185</v>
      </c>
      <c r="D28" s="19" t="n">
        <v>200</v>
      </c>
      <c r="E28" s="19" t="n">
        <v>5</v>
      </c>
      <c r="F28" s="19" t="n">
        <v>52</v>
      </c>
      <c r="G28" s="19"/>
      <c r="H28" s="19"/>
      <c r="I28" s="19"/>
      <c r="J28" s="19" t="n">
        <v>190</v>
      </c>
      <c r="K28" s="19" t="n">
        <v>35</v>
      </c>
      <c r="L28" s="19"/>
      <c r="M28" s="19" t="n">
        <v>5</v>
      </c>
      <c r="N28" s="19" t="n">
        <v>40</v>
      </c>
      <c r="O28" s="19"/>
      <c r="P28" s="15" t="n">
        <f aca="false">SUM(D28:O28)</f>
        <v>527</v>
      </c>
      <c r="Q28" s="15" t="n">
        <f aca="false">P28/12</f>
        <v>43.9166666666667</v>
      </c>
      <c r="R28" s="15"/>
    </row>
    <row r="29" customFormat="false" ht="13.8" hidden="false" customHeight="false" outlineLevel="0" collapsed="false">
      <c r="A29" s="21" t="s">
        <v>35</v>
      </c>
      <c r="B29" s="17" t="s">
        <v>11</v>
      </c>
      <c r="C29" s="18" t="n">
        <v>200</v>
      </c>
      <c r="D29" s="19"/>
      <c r="E29" s="19" t="n">
        <v>200</v>
      </c>
      <c r="F29" s="19"/>
      <c r="G29" s="19"/>
      <c r="H29" s="19"/>
      <c r="I29" s="19"/>
      <c r="J29" s="19" t="n">
        <v>200</v>
      </c>
      <c r="K29" s="19"/>
      <c r="L29" s="19" t="n">
        <v>200</v>
      </c>
      <c r="M29" s="19"/>
      <c r="N29" s="19"/>
      <c r="O29" s="19" t="n">
        <v>200</v>
      </c>
      <c r="P29" s="15" t="n">
        <f aca="false">SUM(D29:O29)</f>
        <v>800</v>
      </c>
      <c r="Q29" s="15" t="n">
        <f aca="false">P29/12</f>
        <v>66.6666666666667</v>
      </c>
      <c r="R29" s="15"/>
    </row>
    <row r="30" customFormat="false" ht="13.8" hidden="false" customHeight="false" outlineLevel="0" collapsed="false">
      <c r="A30" s="21" t="s">
        <v>36</v>
      </c>
      <c r="B30" s="17" t="s">
        <v>11</v>
      </c>
      <c r="C30" s="18" t="n">
        <v>3</v>
      </c>
      <c r="D30" s="19" t="n">
        <v>6.9</v>
      </c>
      <c r="E30" s="19" t="n">
        <v>9.28</v>
      </c>
      <c r="F30" s="19" t="n">
        <v>6.71</v>
      </c>
      <c r="G30" s="19" t="n">
        <v>7.92</v>
      </c>
      <c r="H30" s="19" t="n">
        <v>7.83</v>
      </c>
      <c r="I30" s="19" t="n">
        <v>11.31</v>
      </c>
      <c r="J30" s="19" t="n">
        <v>3.6</v>
      </c>
      <c r="K30" s="19" t="n">
        <v>9.19</v>
      </c>
      <c r="L30" s="19" t="n">
        <v>9.59</v>
      </c>
      <c r="M30" s="19" t="n">
        <v>12.21</v>
      </c>
      <c r="N30" s="19" t="n">
        <v>9</v>
      </c>
      <c r="O30" s="19" t="n">
        <v>5.97</v>
      </c>
      <c r="P30" s="15" t="n">
        <f aca="false">SUM(D30:O30)</f>
        <v>99.51</v>
      </c>
      <c r="Q30" s="15" t="n">
        <f aca="false">P30/12</f>
        <v>8.2925</v>
      </c>
      <c r="R30" s="15"/>
    </row>
    <row r="31" customFormat="false" ht="13.8" hidden="false" customHeight="false" outlineLevel="0" collapsed="false">
      <c r="A31" s="21" t="s">
        <v>37</v>
      </c>
      <c r="B31" s="17" t="s">
        <v>11</v>
      </c>
      <c r="C31" s="18" t="n">
        <v>3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5" t="n">
        <f aca="false">SUM(D31:O31)</f>
        <v>0</v>
      </c>
      <c r="Q31" s="15" t="n">
        <f aca="false">P31/12</f>
        <v>0</v>
      </c>
      <c r="R31" s="15"/>
    </row>
    <row r="32" customFormat="false" ht="13.8" hidden="false" customHeight="false" outlineLevel="0" collapsed="false">
      <c r="A32" s="21" t="s">
        <v>38</v>
      </c>
      <c r="B32" s="17" t="s">
        <v>11</v>
      </c>
      <c r="C32" s="18" t="n">
        <v>0.2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5" t="n">
        <f aca="false">SUM(D32:O32)</f>
        <v>0</v>
      </c>
      <c r="Q32" s="15" t="n">
        <f aca="false">P32/12</f>
        <v>0</v>
      </c>
      <c r="R32" s="15"/>
    </row>
    <row r="33" customFormat="false" ht="13.8" hidden="false" customHeight="false" outlineLevel="0" collapsed="false">
      <c r="A33" s="21" t="s">
        <v>39</v>
      </c>
      <c r="B33" s="17" t="s">
        <v>11</v>
      </c>
      <c r="C33" s="18" t="n">
        <v>15</v>
      </c>
      <c r="D33" s="19" t="n">
        <v>2</v>
      </c>
      <c r="E33" s="19" t="n">
        <v>6.32</v>
      </c>
      <c r="F33" s="19" t="n">
        <v>1.5</v>
      </c>
      <c r="G33" s="19" t="n">
        <v>3.2</v>
      </c>
      <c r="H33" s="19" t="n">
        <v>1.9</v>
      </c>
      <c r="I33" s="19" t="n">
        <v>1</v>
      </c>
      <c r="J33" s="19"/>
      <c r="K33" s="19" t="n">
        <v>5.5</v>
      </c>
      <c r="L33" s="19" t="n">
        <v>1</v>
      </c>
      <c r="M33" s="19" t="n">
        <v>4.5</v>
      </c>
      <c r="N33" s="19" t="n">
        <v>10.8</v>
      </c>
      <c r="O33" s="19"/>
      <c r="P33" s="15" t="n">
        <f aca="false">SUM(D33:O33)</f>
        <v>37.72</v>
      </c>
      <c r="Q33" s="15" t="n">
        <f aca="false">P33/12</f>
        <v>3.14333333333333</v>
      </c>
      <c r="R33" s="15"/>
    </row>
    <row r="34" customFormat="false" ht="13.8" hidden="false" customHeight="false" outlineLevel="0" collapsed="false">
      <c r="A34" s="16" t="s">
        <v>40</v>
      </c>
      <c r="B34" s="17" t="s">
        <v>11</v>
      </c>
      <c r="C34" s="18" t="n">
        <v>80</v>
      </c>
      <c r="D34" s="19" t="n">
        <v>21</v>
      </c>
      <c r="E34" s="19" t="n">
        <v>20</v>
      </c>
      <c r="F34" s="19" t="n">
        <v>20</v>
      </c>
      <c r="G34" s="19" t="n">
        <v>20</v>
      </c>
      <c r="H34" s="19" t="n">
        <v>20</v>
      </c>
      <c r="I34" s="19" t="n">
        <v>20</v>
      </c>
      <c r="J34" s="19" t="n">
        <v>20</v>
      </c>
      <c r="K34" s="19" t="n">
        <v>20</v>
      </c>
      <c r="L34" s="19" t="n">
        <v>20</v>
      </c>
      <c r="M34" s="19" t="n">
        <v>20</v>
      </c>
      <c r="N34" s="19" t="n">
        <v>20</v>
      </c>
      <c r="O34" s="19" t="n">
        <v>30</v>
      </c>
      <c r="P34" s="15" t="n">
        <f aca="false">SUM(D34:O34)</f>
        <v>251</v>
      </c>
      <c r="Q34" s="15" t="n">
        <f aca="false">P34/12</f>
        <v>20.9166666666667</v>
      </c>
      <c r="R34" s="15"/>
    </row>
    <row r="35" customFormat="false" ht="13.8" hidden="false" customHeight="false" outlineLevel="0" collapsed="false">
      <c r="A35" s="21" t="s">
        <v>41</v>
      </c>
      <c r="B35" s="22" t="s">
        <v>11</v>
      </c>
      <c r="C35" s="23" t="n">
        <v>150</v>
      </c>
      <c r="D35" s="19" t="n">
        <v>94</v>
      </c>
      <c r="E35" s="19" t="n">
        <v>92.83</v>
      </c>
      <c r="F35" s="19" t="n">
        <v>74.38</v>
      </c>
      <c r="G35" s="19" t="n">
        <v>96.1</v>
      </c>
      <c r="H35" s="19" t="n">
        <v>52</v>
      </c>
      <c r="I35" s="19" t="n">
        <v>83.08</v>
      </c>
      <c r="J35" s="19" t="n">
        <v>71</v>
      </c>
      <c r="K35" s="19" t="n">
        <v>75.6</v>
      </c>
      <c r="L35" s="19" t="n">
        <v>66.25</v>
      </c>
      <c r="M35" s="19" t="n">
        <v>93.38</v>
      </c>
      <c r="N35" s="19" t="n">
        <v>66</v>
      </c>
      <c r="O35" s="19" t="n">
        <v>92.7</v>
      </c>
      <c r="P35" s="15" t="n">
        <f aca="false">SUM(D35:O35)</f>
        <v>957.32</v>
      </c>
      <c r="Q35" s="15" t="n">
        <v>88.86</v>
      </c>
      <c r="R35" s="15"/>
    </row>
    <row r="38" customFormat="false" ht="13.8" hidden="false" customHeight="false" outlineLevel="0" collapsed="false">
      <c r="A38" s="1" t="s">
        <v>42</v>
      </c>
      <c r="C38" s="24"/>
      <c r="D38" s="24"/>
      <c r="E38" s="24"/>
    </row>
    <row r="39" customFormat="false" ht="13.8" hidden="false" customHeight="false" outlineLevel="0" collapsed="false"/>
    <row r="40" customFormat="false" ht="13.8" hidden="false" customHeight="false" outlineLevel="0" collapsed="false">
      <c r="A40" s="1" t="s">
        <v>43</v>
      </c>
    </row>
  </sheetData>
  <mergeCells count="10">
    <mergeCell ref="A1:S1"/>
    <mergeCell ref="A2:S2"/>
    <mergeCell ref="A3:A5"/>
    <mergeCell ref="B3:B4"/>
    <mergeCell ref="C3:C4"/>
    <mergeCell ref="D3:O4"/>
    <mergeCell ref="P3:P5"/>
    <mergeCell ref="Q3:Q5"/>
    <mergeCell ref="R3:R5"/>
    <mergeCell ref="B5:C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5" zeroHeight="false" outlineLevelRow="0" outlineLevelCol="0"/>
  <cols>
    <col collapsed="false" customWidth="false" hidden="false" outlineLevel="0" max="1025" min="1" style="24" width="8.67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5" zeroHeight="false" outlineLevelRow="0" outlineLevelCol="0"/>
  <cols>
    <col collapsed="false" customWidth="false" hidden="false" outlineLevel="0" max="1025" min="1" style="24" width="8.67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2024-02-06T15:55:41Z</cp:lastPrinted>
  <dcterms:modified xsi:type="dcterms:W3CDTF">2024-02-29T15:20:00Z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